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629"/>
  <workbookPr/>
  <mc:AlternateContent xmlns:mc="http://schemas.openxmlformats.org/markup-compatibility/2006">
    <mc:Choice Requires="x15">
      <x15ac:absPath xmlns:x15ac="http://schemas.microsoft.com/office/spreadsheetml/2010/11/ac" url="C:\Users\lferreira\Dropbox (STEAM)\3_BU FINANCEIRA - OUTSOURCING\Grupo YDreams\Azorean\2018\Dossier Fiscal\92.Dem Financeiras_Anexos\"/>
    </mc:Choice>
  </mc:AlternateContent>
  <xr:revisionPtr revIDLastSave="0" documentId="13_ncr:40009_{151089F1-AC4B-44F9-94BA-A0ACE488C71D}" xr6:coauthVersionLast="43" xr6:coauthVersionMax="43" xr10:uidLastSave="{00000000-0000-0000-0000-000000000000}"/>
  <bookViews>
    <workbookView xWindow="-28920" yWindow="-120" windowWidth="29040" windowHeight="15840"/>
  </bookViews>
  <sheets>
    <sheet name="Balanço" sheetId="1" r:id="rId1"/>
    <sheet name="DR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3" i="2" l="1"/>
  <c r="G27" i="2" s="1"/>
  <c r="G31" i="2" s="1"/>
  <c r="G33" i="2"/>
  <c r="E14" i="1"/>
  <c r="E23" i="1" s="1"/>
  <c r="E22" i="1"/>
  <c r="E31" i="1"/>
  <c r="E33" i="1" s="1"/>
  <c r="E39" i="1"/>
  <c r="E45" i="1"/>
  <c r="G35" i="2" l="1"/>
  <c r="E46" i="1"/>
  <c r="E47" i="1" s="1"/>
</calcChain>
</file>

<file path=xl/sharedStrings.xml><?xml version="1.0" encoding="utf-8"?>
<sst xmlns="http://schemas.openxmlformats.org/spreadsheetml/2006/main" count="142" uniqueCount="78">
  <si>
    <t>Azorean Aquatic Technologies, S.A.</t>
  </si>
  <si>
    <t>EUR</t>
  </si>
  <si>
    <t>509951490</t>
  </si>
  <si>
    <t>de</t>
  </si>
  <si>
    <t>Rubricas</t>
  </si>
  <si>
    <t>Notas</t>
  </si>
  <si>
    <t>2018</t>
  </si>
  <si>
    <t>A C T I V O</t>
  </si>
  <si>
    <t xml:space="preserve"> Activo não corrente</t>
  </si>
  <si>
    <t xml:space="preserve">     Activos fixos tangíveis</t>
  </si>
  <si>
    <t xml:space="preserve">  </t>
  </si>
  <si>
    <t xml:space="preserve"> </t>
  </si>
  <si>
    <t xml:space="preserve">     Activos Intangíveis</t>
  </si>
  <si>
    <t xml:space="preserve">     Investimentos financeiros</t>
  </si>
  <si>
    <t xml:space="preserve">     Accionistas / Sócios</t>
  </si>
  <si>
    <t>Subtotal</t>
  </si>
  <si>
    <t xml:space="preserve"> Activo corrente</t>
  </si>
  <si>
    <t xml:space="preserve">     Inventários</t>
  </si>
  <si>
    <t xml:space="preserve">     Clientes</t>
  </si>
  <si>
    <t xml:space="preserve">     Estado e outros entes públicos</t>
  </si>
  <si>
    <t xml:space="preserve">     Diferimentos</t>
  </si>
  <si>
    <t xml:space="preserve">     Outros activos correntes</t>
  </si>
  <si>
    <t xml:space="preserve">     Caixa e depósitos bancários</t>
  </si>
  <si>
    <t>Total do activo</t>
  </si>
  <si>
    <t>C A P I T A L  P R O P R I O  E  P A S S I V O</t>
  </si>
  <si>
    <t xml:space="preserve"> Capital Próprio</t>
  </si>
  <si>
    <t xml:space="preserve">  Capital realizado</t>
  </si>
  <si>
    <t xml:space="preserve">  Outros instrumentos de capital próprio</t>
  </si>
  <si>
    <t xml:space="preserve">  Reservas</t>
  </si>
  <si>
    <t xml:space="preserve">  Resultados transitados</t>
  </si>
  <si>
    <t xml:space="preserve">  Outras variações no capital próprio</t>
  </si>
  <si>
    <t xml:space="preserve">    Resultado liquido do exercicio</t>
  </si>
  <si>
    <t xml:space="preserve">    Total do capital próprio</t>
  </si>
  <si>
    <t xml:space="preserve"> Passivo</t>
  </si>
  <si>
    <t xml:space="preserve">  Passivo não corrente</t>
  </si>
  <si>
    <t xml:space="preserve">    Provisões</t>
  </si>
  <si>
    <t xml:space="preserve">    Financiamentos obtidos</t>
  </si>
  <si>
    <t xml:space="preserve">    Outras contas a pagar</t>
  </si>
  <si>
    <t xml:space="preserve">  Passivo corrente</t>
  </si>
  <si>
    <t xml:space="preserve">    Fornecedores</t>
  </si>
  <si>
    <t xml:space="preserve">    Estado e outros entes publicos</t>
  </si>
  <si>
    <t xml:space="preserve">    Diferimentos</t>
  </si>
  <si>
    <t xml:space="preserve">    Outros Passivos correntes</t>
  </si>
  <si>
    <t>Total do Passivo</t>
  </si>
  <si>
    <t>Total do capital próprio e do passivo</t>
  </si>
  <si>
    <t>Contabilidade - (c) Primavera BSS</t>
  </si>
  <si>
    <t>A Administração/Gerência ____________________________</t>
  </si>
  <si>
    <t>O Técnico oficial de contas ____________________________</t>
  </si>
  <si>
    <t>Balanço Contabilístico em 31/12/18</t>
  </si>
  <si>
    <t>Resultado liquido do periodo</t>
  </si>
  <si>
    <t>Impostos sobre o rendimento do periodo</t>
  </si>
  <si>
    <t>Resultado antes de impostos</t>
  </si>
  <si>
    <t>Gasto Líquido de Financiamento</t>
  </si>
  <si>
    <t>Resultado operacional (antes de gastos de financiamento e impostos)</t>
  </si>
  <si>
    <t>Gastos / reversões de depreciação e de amortização</t>
  </si>
  <si>
    <t>Resultado antes de depreciações, gastos de financiamento e impostos</t>
  </si>
  <si>
    <t>Outros gastos e perdas</t>
  </si>
  <si>
    <t>Outros rendimentos e ganhos</t>
  </si>
  <si>
    <t xml:space="preserve"> 78</t>
  </si>
  <si>
    <t>Provisões (aumentos/reduções)</t>
  </si>
  <si>
    <t>Imparidades (perdas/reversões)</t>
  </si>
  <si>
    <t>Gastos com pessoal</t>
  </si>
  <si>
    <t>Fornecimentos e serviços externos</t>
  </si>
  <si>
    <t>Custo das mercadorias vendidas e das matérias consumidas</t>
  </si>
  <si>
    <t>Trabalhos para a própria entidade</t>
  </si>
  <si>
    <t>Variação de Inventários na produção</t>
  </si>
  <si>
    <t>Subsídios à exploração</t>
  </si>
  <si>
    <t>Vendas e serviços prestados</t>
  </si>
  <si>
    <t>71/72</t>
  </si>
  <si>
    <t>Neg</t>
  </si>
  <si>
    <t>Pos</t>
  </si>
  <si>
    <t>Rendimentos e Gastos</t>
  </si>
  <si>
    <t>Conta</t>
  </si>
  <si>
    <t xml:space="preserve">(modelo para ME) </t>
  </si>
  <si>
    <t>12</t>
  </si>
  <si>
    <t>Demonstração de resultados por naturezas em</t>
  </si>
  <si>
    <t>Contribuinte:</t>
  </si>
  <si>
    <t>Moeda: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</si>
</sst>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8"/>
      <name val="Tahoma"/>
    </font>
    <font>
      <b/>
      <sz val="8"/>
      <name val="Tahoma"/>
    </font>
    <font>
      <b/>
      <sz val="12"/>
      <name val="Arial"/>
    </font>
    <font>
      <sz val="8"/>
      <name val="Arial"/>
    </font>
    <font>
      <b/>
      <sz val="8"/>
      <name val="Arial"/>
      <family val="2"/>
    </font>
    <font>
      <sz val="8"/>
      <name val="Tahoma"/>
      <family val="2"/>
    </font>
    <font>
      <b/>
      <sz val="12"/>
      <name val="Arial"/>
      <family val="2"/>
    </font>
    <font>
      <sz val="8"/>
      <name val="Arial"/>
      <family val="2"/>
    </font>
    <font>
      <sz val="8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4"/>
      <name val="Tahoma"/>
      <family val="2"/>
    </font>
    <font>
      <b/>
      <sz val="8"/>
      <name val="Tahoma"/>
      <family val="2"/>
    </font>
    <font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1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5" fillId="0" borderId="0" applyAlignment="0">
      <alignment vertical="top" wrapText="1"/>
      <protection locked="0"/>
    </xf>
  </cellStyleXfs>
  <cellXfs count="139">
    <xf numFmtId="0" fontId="0" fillId="0" borderId="0" xfId="0" applyAlignment="1">
      <alignment vertical="top"/>
      <protection locked="0"/>
    </xf>
    <xf numFmtId="0" fontId="0" fillId="0" borderId="0" xfId="0" applyFont="1" applyAlignment="1" applyProtection="1">
      <alignment horizontal="left" vertical="top"/>
    </xf>
    <xf numFmtId="0" fontId="0" fillId="0" borderId="0" xfId="0" applyAlignment="1" applyProtection="1">
      <alignment horizontal="left" vertical="top"/>
    </xf>
    <xf numFmtId="49" fontId="1" fillId="0" borderId="0" xfId="0" applyNumberFormat="1" applyFont="1" applyAlignment="1" applyProtection="1">
      <alignment horizontal="left" vertical="top"/>
    </xf>
    <xf numFmtId="49" fontId="2" fillId="0" borderId="0" xfId="0" applyNumberFormat="1" applyFont="1" applyAlignment="1" applyProtection="1">
      <alignment horizontal="left" vertical="top"/>
    </xf>
    <xf numFmtId="49" fontId="3" fillId="0" borderId="0" xfId="0" applyNumberFormat="1" applyFont="1" applyAlignment="1" applyProtection="1">
      <alignment horizontal="left" vertical="top"/>
    </xf>
    <xf numFmtId="49" fontId="4" fillId="0" borderId="0" xfId="0" applyNumberFormat="1" applyFont="1" applyAlignment="1" applyProtection="1">
      <alignment horizontal="left" vertical="top"/>
    </xf>
    <xf numFmtId="0" fontId="3" fillId="0" borderId="0" xfId="0" applyFont="1" applyAlignment="1" applyProtection="1">
      <alignment horizontal="left" vertical="top"/>
    </xf>
    <xf numFmtId="49" fontId="0" fillId="0" borderId="0" xfId="0" applyNumberFormat="1" applyAlignment="1" applyProtection="1">
      <alignment horizontal="left" vertical="top"/>
    </xf>
    <xf numFmtId="49" fontId="2" fillId="0" borderId="0" xfId="0" applyNumberFormat="1" applyFont="1" applyAlignment="1" applyProtection="1">
      <alignment horizontal="right" vertical="top"/>
    </xf>
    <xf numFmtId="49" fontId="2" fillId="0" borderId="0" xfId="0" applyNumberFormat="1" applyFont="1" applyAlignment="1" applyProtection="1">
      <alignment horizontal="center" vertical="top"/>
    </xf>
    <xf numFmtId="49" fontId="3" fillId="2" borderId="1" xfId="0" applyNumberFormat="1" applyFont="1" applyFill="1" applyBorder="1" applyAlignment="1" applyProtection="1">
      <alignment horizontal="left" vertical="top"/>
    </xf>
    <xf numFmtId="0" fontId="0" fillId="2" borderId="2" xfId="0" applyFill="1" applyBorder="1" applyAlignment="1" applyProtection="1">
      <alignment horizontal="left" vertical="top"/>
    </xf>
    <xf numFmtId="49" fontId="3" fillId="2" borderId="3" xfId="0" applyNumberFormat="1" applyFont="1" applyFill="1" applyBorder="1" applyAlignment="1" applyProtection="1">
      <alignment horizontal="center" vertical="top"/>
    </xf>
    <xf numFmtId="49" fontId="4" fillId="0" borderId="4" xfId="0" applyNumberFormat="1" applyFont="1" applyBorder="1" applyAlignment="1" applyProtection="1">
      <alignment horizontal="center" vertical="top"/>
    </xf>
    <xf numFmtId="0" fontId="3" fillId="0" borderId="5" xfId="0" applyFont="1" applyBorder="1" applyAlignment="1" applyProtection="1">
      <alignment horizontal="left" vertical="top"/>
    </xf>
    <xf numFmtId="49" fontId="3" fillId="2" borderId="7" xfId="0" applyNumberFormat="1" applyFont="1" applyFill="1" applyBorder="1" applyAlignment="1" applyProtection="1">
      <alignment horizontal="left" vertical="top"/>
    </xf>
    <xf numFmtId="0" fontId="0" fillId="2" borderId="0" xfId="0" applyFill="1" applyAlignment="1" applyProtection="1">
      <alignment horizontal="left" vertical="top"/>
    </xf>
    <xf numFmtId="0" fontId="3" fillId="2" borderId="8" xfId="0" applyFont="1" applyFill="1" applyBorder="1" applyAlignment="1" applyProtection="1">
      <alignment horizontal="left" vertical="top"/>
    </xf>
    <xf numFmtId="0" fontId="3" fillId="2" borderId="8" xfId="0" applyFont="1" applyFill="1" applyBorder="1" applyAlignment="1" applyProtection="1">
      <alignment horizontal="right" vertical="top"/>
    </xf>
    <xf numFmtId="49" fontId="3" fillId="0" borderId="7" xfId="0" applyNumberFormat="1" applyFont="1" applyBorder="1" applyAlignment="1" applyProtection="1">
      <alignment horizontal="left" vertical="top"/>
    </xf>
    <xf numFmtId="49" fontId="3" fillId="0" borderId="8" xfId="0" applyNumberFormat="1" applyFont="1" applyBorder="1" applyAlignment="1" applyProtection="1">
      <alignment horizontal="left" vertical="top"/>
    </xf>
    <xf numFmtId="4" fontId="3" fillId="0" borderId="8" xfId="0" applyNumberFormat="1" applyFont="1" applyBorder="1" applyAlignment="1" applyProtection="1">
      <alignment horizontal="right" vertical="top"/>
    </xf>
    <xf numFmtId="49" fontId="3" fillId="0" borderId="8" xfId="0" applyNumberFormat="1" applyFont="1" applyBorder="1" applyAlignment="1" applyProtection="1">
      <alignment horizontal="right" vertical="top"/>
    </xf>
    <xf numFmtId="49" fontId="3" fillId="0" borderId="9" xfId="0" applyNumberFormat="1" applyFont="1" applyBorder="1" applyAlignment="1" applyProtection="1">
      <alignment horizontal="left" vertical="top"/>
    </xf>
    <xf numFmtId="0" fontId="0" fillId="0" borderId="10" xfId="0" applyBorder="1" applyAlignment="1" applyProtection="1">
      <alignment horizontal="left" vertical="top"/>
    </xf>
    <xf numFmtId="49" fontId="3" fillId="0" borderId="11" xfId="0" applyNumberFormat="1" applyFont="1" applyBorder="1" applyAlignment="1" applyProtection="1">
      <alignment horizontal="left" vertical="top"/>
    </xf>
    <xf numFmtId="4" fontId="3" fillId="0" borderId="11" xfId="0" applyNumberFormat="1" applyFont="1" applyBorder="1" applyAlignment="1" applyProtection="1">
      <alignment horizontal="right" vertical="top"/>
    </xf>
    <xf numFmtId="49" fontId="3" fillId="0" borderId="7" xfId="0" applyNumberFormat="1" applyFont="1" applyBorder="1" applyAlignment="1" applyProtection="1">
      <alignment horizontal="right" vertical="top"/>
    </xf>
    <xf numFmtId="49" fontId="0" fillId="0" borderId="0" xfId="0" applyNumberFormat="1" applyAlignment="1" applyProtection="1">
      <alignment horizontal="right" vertical="top"/>
    </xf>
    <xf numFmtId="0" fontId="3" fillId="0" borderId="8" xfId="0" applyFont="1" applyBorder="1" applyAlignment="1" applyProtection="1">
      <alignment horizontal="left" vertical="top"/>
    </xf>
    <xf numFmtId="0" fontId="0" fillId="2" borderId="0" xfId="0" applyFill="1" applyAlignment="1" applyProtection="1">
      <alignment horizontal="right" vertical="top"/>
    </xf>
    <xf numFmtId="0" fontId="0" fillId="0" borderId="0" xfId="0" applyAlignment="1" applyProtection="1">
      <alignment horizontal="right" vertical="top"/>
    </xf>
    <xf numFmtId="0" fontId="0" fillId="0" borderId="10" xfId="0" applyBorder="1" applyAlignment="1" applyProtection="1">
      <alignment horizontal="right" vertical="top"/>
    </xf>
    <xf numFmtId="49" fontId="3" fillId="0" borderId="9" xfId="0" applyNumberFormat="1" applyFont="1" applyBorder="1" applyAlignment="1" applyProtection="1">
      <alignment horizontal="right" vertical="top"/>
    </xf>
    <xf numFmtId="49" fontId="0" fillId="0" borderId="10" xfId="0" applyNumberFormat="1" applyBorder="1" applyAlignment="1" applyProtection="1">
      <alignment horizontal="right" vertical="top"/>
    </xf>
    <xf numFmtId="0" fontId="3" fillId="0" borderId="11" xfId="0" applyFont="1" applyBorder="1" applyAlignment="1" applyProtection="1">
      <alignment horizontal="left" vertical="top"/>
    </xf>
    <xf numFmtId="0" fontId="0" fillId="0" borderId="12" xfId="0" applyBorder="1" applyAlignment="1" applyProtection="1">
      <alignment horizontal="right" vertical="top"/>
    </xf>
    <xf numFmtId="0" fontId="3" fillId="0" borderId="5" xfId="0" applyFont="1" applyBorder="1" applyAlignment="1" applyProtection="1">
      <alignment horizontal="right" vertical="top"/>
    </xf>
    <xf numFmtId="0" fontId="0" fillId="2" borderId="13" xfId="0" applyFill="1" applyBorder="1" applyAlignment="1" applyProtection="1">
      <alignment horizontal="right" vertical="top"/>
    </xf>
    <xf numFmtId="0" fontId="0" fillId="0" borderId="13" xfId="0" applyBorder="1" applyAlignment="1" applyProtection="1">
      <alignment horizontal="right" vertical="top"/>
    </xf>
    <xf numFmtId="0" fontId="3" fillId="0" borderId="14" xfId="0" applyFont="1" applyBorder="1" applyAlignment="1" applyProtection="1">
      <alignment horizontal="right" vertical="top"/>
    </xf>
    <xf numFmtId="49" fontId="3" fillId="0" borderId="15" xfId="0" applyNumberFormat="1" applyFont="1" applyBorder="1" applyAlignment="1" applyProtection="1">
      <alignment horizontal="left" vertical="top"/>
    </xf>
    <xf numFmtId="4" fontId="3" fillId="0" borderId="15" xfId="0" applyNumberFormat="1" applyFont="1" applyBorder="1" applyAlignment="1" applyProtection="1">
      <alignment horizontal="right" vertical="top"/>
    </xf>
    <xf numFmtId="49" fontId="3" fillId="0" borderId="4" xfId="0" applyNumberFormat="1" applyFont="1" applyBorder="1" applyAlignment="1" applyProtection="1">
      <alignment horizontal="right" vertical="top"/>
    </xf>
    <xf numFmtId="49" fontId="0" fillId="0" borderId="6" xfId="0" applyNumberFormat="1" applyBorder="1" applyAlignment="1" applyProtection="1">
      <alignment horizontal="right" vertical="top"/>
    </xf>
    <xf numFmtId="4" fontId="3" fillId="0" borderId="5" xfId="0" applyNumberFormat="1" applyFont="1" applyBorder="1" applyAlignment="1" applyProtection="1">
      <alignment horizontal="right" vertical="top"/>
    </xf>
    <xf numFmtId="0" fontId="0" fillId="0" borderId="13" xfId="0" applyBorder="1" applyAlignment="1" applyProtection="1">
      <alignment horizontal="left" vertical="top"/>
    </xf>
    <xf numFmtId="49" fontId="3" fillId="0" borderId="0" xfId="0" applyNumberFormat="1" applyFont="1" applyAlignment="1" applyProtection="1">
      <alignment horizontal="right" vertical="top"/>
    </xf>
    <xf numFmtId="0" fontId="3" fillId="0" borderId="8" xfId="0" applyFont="1" applyBorder="1" applyAlignment="1" applyProtection="1">
      <alignment horizontal="right" vertical="top"/>
    </xf>
    <xf numFmtId="49" fontId="3" fillId="2" borderId="0" xfId="0" applyNumberFormat="1" applyFont="1" applyFill="1" applyAlignment="1" applyProtection="1">
      <alignment horizontal="left" vertical="top"/>
    </xf>
    <xf numFmtId="49" fontId="3" fillId="2" borderId="8" xfId="0" applyNumberFormat="1" applyFont="1" applyFill="1" applyBorder="1" applyAlignment="1" applyProtection="1">
      <alignment horizontal="left" vertical="top"/>
    </xf>
    <xf numFmtId="49" fontId="3" fillId="0" borderId="10" xfId="0" applyNumberFormat="1" applyFont="1" applyBorder="1" applyAlignment="1" applyProtection="1">
      <alignment horizontal="left" vertical="top"/>
    </xf>
    <xf numFmtId="49" fontId="0" fillId="0" borderId="8" xfId="0" applyNumberFormat="1" applyBorder="1" applyAlignment="1" applyProtection="1">
      <alignment horizontal="left" vertical="top"/>
    </xf>
    <xf numFmtId="4" fontId="0" fillId="0" borderId="8" xfId="0" applyNumberFormat="1" applyBorder="1" applyAlignment="1" applyProtection="1">
      <alignment horizontal="right" vertical="top"/>
    </xf>
    <xf numFmtId="49" fontId="0" fillId="0" borderId="16" xfId="0" applyNumberFormat="1" applyBorder="1" applyAlignment="1" applyProtection="1">
      <alignment horizontal="right" vertical="top"/>
    </xf>
    <xf numFmtId="49" fontId="0" fillId="0" borderId="17" xfId="0" applyNumberFormat="1" applyBorder="1" applyAlignment="1" applyProtection="1">
      <alignment horizontal="right" vertical="top"/>
    </xf>
    <xf numFmtId="0" fontId="0" fillId="0" borderId="9" xfId="0" applyBorder="1" applyAlignment="1" applyProtection="1">
      <alignment horizontal="left" vertical="top"/>
    </xf>
    <xf numFmtId="0" fontId="0" fillId="0" borderId="18" xfId="0" applyBorder="1" applyAlignment="1" applyProtection="1">
      <alignment horizontal="left" vertical="top"/>
    </xf>
    <xf numFmtId="0" fontId="0" fillId="0" borderId="11" xfId="0" applyBorder="1" applyAlignment="1" applyProtection="1">
      <alignment horizontal="left" vertical="top"/>
    </xf>
    <xf numFmtId="49" fontId="6" fillId="0" borderId="0" xfId="0" applyNumberFormat="1" applyFont="1" applyAlignment="1" applyProtection="1">
      <alignment horizontal="right" vertical="top"/>
    </xf>
    <xf numFmtId="0" fontId="5" fillId="0" borderId="0" xfId="1" applyAlignment="1" applyProtection="1">
      <alignment horizontal="left" vertical="top"/>
    </xf>
    <xf numFmtId="0" fontId="7" fillId="0" borderId="0" xfId="1" applyFont="1" applyAlignment="1" applyProtection="1">
      <alignment horizontal="left" vertical="top"/>
    </xf>
    <xf numFmtId="49" fontId="7" fillId="0" borderId="0" xfId="1" applyNumberFormat="1" applyFont="1" applyAlignment="1" applyProtection="1">
      <alignment horizontal="left" vertical="top"/>
    </xf>
    <xf numFmtId="49" fontId="7" fillId="0" borderId="0" xfId="1" applyNumberFormat="1" applyFont="1" applyAlignment="1" applyProtection="1">
      <alignment horizontal="right" vertical="top"/>
    </xf>
    <xf numFmtId="4" fontId="8" fillId="0" borderId="0" xfId="1" applyNumberFormat="1" applyFont="1" applyAlignment="1" applyProtection="1">
      <alignment horizontal="left" vertical="top"/>
    </xf>
    <xf numFmtId="49" fontId="5" fillId="0" borderId="0" xfId="1" applyNumberFormat="1" applyAlignment="1" applyProtection="1">
      <alignment horizontal="left" vertical="top"/>
    </xf>
    <xf numFmtId="0" fontId="7" fillId="0" borderId="14" xfId="1" applyFont="1" applyBorder="1" applyAlignment="1" applyProtection="1">
      <alignment horizontal="left" vertical="top"/>
    </xf>
    <xf numFmtId="0" fontId="7" fillId="0" borderId="11" xfId="1" applyFont="1" applyBorder="1" applyAlignment="1" applyProtection="1">
      <alignment horizontal="left" vertical="top"/>
    </xf>
    <xf numFmtId="0" fontId="7" fillId="0" borderId="10" xfId="1" applyFont="1" applyBorder="1" applyAlignment="1" applyProtection="1">
      <alignment horizontal="left" vertical="top"/>
    </xf>
    <xf numFmtId="0" fontId="5" fillId="0" borderId="14" xfId="1" applyBorder="1" applyAlignment="1" applyProtection="1">
      <alignment horizontal="left" vertical="top"/>
    </xf>
    <xf numFmtId="0" fontId="5" fillId="0" borderId="9" xfId="1" applyBorder="1" applyAlignment="1" applyProtection="1">
      <alignment horizontal="left" vertical="top"/>
    </xf>
    <xf numFmtId="4" fontId="7" fillId="0" borderId="8" xfId="1" applyNumberFormat="1" applyFont="1" applyBorder="1" applyAlignment="1" applyProtection="1">
      <alignment horizontal="right" vertical="top"/>
    </xf>
    <xf numFmtId="0" fontId="7" fillId="0" borderId="8" xfId="1" applyFont="1" applyBorder="1" applyAlignment="1" applyProtection="1">
      <alignment horizontal="left" vertical="top"/>
    </xf>
    <xf numFmtId="0" fontId="7" fillId="0" borderId="13" xfId="1" applyFont="1" applyBorder="1" applyAlignment="1" applyProtection="1">
      <alignment horizontal="center" vertical="top"/>
    </xf>
    <xf numFmtId="0" fontId="7" fillId="0" borderId="7" xfId="1" applyFont="1" applyBorder="1" applyAlignment="1" applyProtection="1">
      <alignment horizontal="center" vertical="top"/>
    </xf>
    <xf numFmtId="0" fontId="7" fillId="0" borderId="5" xfId="1" applyFont="1" applyBorder="1" applyAlignment="1" applyProtection="1">
      <alignment horizontal="left" vertical="top"/>
    </xf>
    <xf numFmtId="0" fontId="7" fillId="0" borderId="6" xfId="1" applyFont="1" applyBorder="1" applyAlignment="1" applyProtection="1">
      <alignment horizontal="left" vertical="top"/>
    </xf>
    <xf numFmtId="0" fontId="7" fillId="0" borderId="4" xfId="1" applyFont="1" applyBorder="1" applyAlignment="1" applyProtection="1">
      <alignment horizontal="left" vertical="top"/>
    </xf>
    <xf numFmtId="0" fontId="5" fillId="0" borderId="12" xfId="1" applyBorder="1" applyAlignment="1" applyProtection="1">
      <alignment horizontal="left" vertical="top"/>
    </xf>
    <xf numFmtId="0" fontId="5" fillId="0" borderId="4" xfId="1" applyBorder="1" applyAlignment="1" applyProtection="1">
      <alignment horizontal="left" vertical="top"/>
    </xf>
    <xf numFmtId="4" fontId="7" fillId="0" borderId="11" xfId="1" applyNumberFormat="1" applyFont="1" applyBorder="1" applyAlignment="1" applyProtection="1">
      <alignment horizontal="right" vertical="top"/>
    </xf>
    <xf numFmtId="49" fontId="7" fillId="0" borderId="11" xfId="1" applyNumberFormat="1" applyFont="1" applyBorder="1" applyAlignment="1" applyProtection="1">
      <alignment horizontal="left" vertical="top"/>
    </xf>
    <xf numFmtId="0" fontId="7" fillId="0" borderId="14" xfId="1" applyFont="1" applyBorder="1" applyAlignment="1" applyProtection="1">
      <alignment horizontal="right" vertical="top"/>
    </xf>
    <xf numFmtId="49" fontId="7" fillId="0" borderId="9" xfId="1" applyNumberFormat="1" applyFont="1" applyBorder="1" applyAlignment="1" applyProtection="1">
      <alignment horizontal="left" vertical="top"/>
    </xf>
    <xf numFmtId="1" fontId="7" fillId="0" borderId="14" xfId="1" applyNumberFormat="1" applyFont="1" applyBorder="1" applyAlignment="1" applyProtection="1">
      <alignment horizontal="center" vertical="top"/>
    </xf>
    <xf numFmtId="0" fontId="7" fillId="0" borderId="9" xfId="1" applyFont="1" applyBorder="1" applyAlignment="1" applyProtection="1">
      <alignment horizontal="center" vertical="top"/>
    </xf>
    <xf numFmtId="0" fontId="7" fillId="0" borderId="13" xfId="1" applyFont="1" applyBorder="1" applyAlignment="1" applyProtection="1">
      <alignment horizontal="right" vertical="top"/>
    </xf>
    <xf numFmtId="0" fontId="7" fillId="0" borderId="8" xfId="1" applyFont="1" applyBorder="1" applyAlignment="1" applyProtection="1">
      <alignment horizontal="right" vertical="top"/>
    </xf>
    <xf numFmtId="49" fontId="7" fillId="0" borderId="8" xfId="1" applyNumberFormat="1" applyFont="1" applyBorder="1" applyAlignment="1" applyProtection="1">
      <alignment horizontal="left" vertical="top"/>
    </xf>
    <xf numFmtId="0" fontId="7" fillId="0" borderId="7" xfId="1" applyFont="1" applyBorder="1" applyAlignment="1" applyProtection="1">
      <alignment horizontal="left" vertical="top"/>
    </xf>
    <xf numFmtId="4" fontId="7" fillId="0" borderId="5" xfId="1" applyNumberFormat="1" applyFont="1" applyBorder="1" applyAlignment="1" applyProtection="1">
      <alignment horizontal="right" vertical="top"/>
    </xf>
    <xf numFmtId="49" fontId="7" fillId="0" borderId="5" xfId="1" applyNumberFormat="1" applyFont="1" applyBorder="1" applyAlignment="1" applyProtection="1">
      <alignment horizontal="left" vertical="top"/>
    </xf>
    <xf numFmtId="49" fontId="7" fillId="0" borderId="12" xfId="1" applyNumberFormat="1" applyFont="1" applyBorder="1" applyAlignment="1" applyProtection="1">
      <alignment horizontal="right" vertical="top"/>
    </xf>
    <xf numFmtId="49" fontId="7" fillId="0" borderId="4" xfId="1" applyNumberFormat="1" applyFont="1" applyBorder="1" applyAlignment="1" applyProtection="1">
      <alignment horizontal="right" vertical="top"/>
    </xf>
    <xf numFmtId="0" fontId="7" fillId="0" borderId="12" xfId="1" applyFont="1" applyBorder="1" applyAlignment="1" applyProtection="1">
      <alignment horizontal="center" vertical="top"/>
    </xf>
    <xf numFmtId="0" fontId="7" fillId="0" borderId="4" xfId="1" applyFont="1" applyBorder="1" applyAlignment="1" applyProtection="1">
      <alignment horizontal="center" vertical="top"/>
    </xf>
    <xf numFmtId="0" fontId="7" fillId="0" borderId="11" xfId="1" applyFont="1" applyBorder="1" applyAlignment="1" applyProtection="1">
      <alignment horizontal="right" vertical="top"/>
    </xf>
    <xf numFmtId="0" fontId="7" fillId="0" borderId="9" xfId="1" applyFont="1" applyBorder="1" applyAlignment="1" applyProtection="1">
      <alignment horizontal="left" vertical="top"/>
    </xf>
    <xf numFmtId="4" fontId="5" fillId="0" borderId="8" xfId="1" applyNumberFormat="1" applyBorder="1" applyAlignment="1" applyProtection="1">
      <alignment horizontal="right" vertical="top"/>
    </xf>
    <xf numFmtId="49" fontId="5" fillId="0" borderId="8" xfId="1" applyNumberFormat="1" applyBorder="1" applyAlignment="1" applyProtection="1">
      <alignment horizontal="left" vertical="top"/>
    </xf>
    <xf numFmtId="0" fontId="5" fillId="0" borderId="13" xfId="1" applyBorder="1" applyAlignment="1" applyProtection="1">
      <alignment horizontal="left" vertical="top"/>
    </xf>
    <xf numFmtId="49" fontId="5" fillId="0" borderId="7" xfId="1" applyNumberFormat="1" applyBorder="1" applyAlignment="1" applyProtection="1">
      <alignment horizontal="left" vertical="top"/>
    </xf>
    <xf numFmtId="1" fontId="5" fillId="0" borderId="13" xfId="1" applyNumberFormat="1" applyBorder="1" applyAlignment="1" applyProtection="1">
      <alignment horizontal="center" vertical="top"/>
    </xf>
    <xf numFmtId="1" fontId="5" fillId="0" borderId="7" xfId="1" applyNumberFormat="1" applyBorder="1" applyAlignment="1" applyProtection="1">
      <alignment horizontal="center" vertical="top"/>
    </xf>
    <xf numFmtId="49" fontId="7" fillId="0" borderId="7" xfId="1" applyNumberFormat="1" applyFont="1" applyBorder="1" applyAlignment="1" applyProtection="1">
      <alignment horizontal="left" vertical="top"/>
    </xf>
    <xf numFmtId="1" fontId="7" fillId="0" borderId="13" xfId="1" applyNumberFormat="1" applyFont="1" applyBorder="1" applyAlignment="1" applyProtection="1">
      <alignment horizontal="center" vertical="top"/>
    </xf>
    <xf numFmtId="1" fontId="7" fillId="0" borderId="7" xfId="1" applyNumberFormat="1" applyFont="1" applyBorder="1" applyAlignment="1" applyProtection="1">
      <alignment horizontal="center" vertical="top"/>
    </xf>
    <xf numFmtId="0" fontId="7" fillId="0" borderId="13" xfId="1" applyFont="1" applyBorder="1" applyAlignment="1" applyProtection="1">
      <alignment horizontal="left" vertical="top"/>
    </xf>
    <xf numFmtId="49" fontId="7" fillId="0" borderId="5" xfId="1" applyNumberFormat="1" applyFont="1" applyBorder="1" applyAlignment="1" applyProtection="1">
      <alignment horizontal="right" vertical="top"/>
    </xf>
    <xf numFmtId="0" fontId="5" fillId="0" borderId="11" xfId="1" applyBorder="1" applyAlignment="1" applyProtection="1">
      <alignment horizontal="right" vertical="top"/>
    </xf>
    <xf numFmtId="0" fontId="5" fillId="0" borderId="11" xfId="1" applyBorder="1" applyAlignment="1" applyProtection="1">
      <alignment horizontal="left" vertical="top"/>
    </xf>
    <xf numFmtId="0" fontId="5" fillId="0" borderId="19" xfId="1" applyBorder="1" applyAlignment="1" applyProtection="1">
      <alignment horizontal="left" vertical="top"/>
    </xf>
    <xf numFmtId="0" fontId="5" fillId="0" borderId="20" xfId="1" applyBorder="1" applyAlignment="1" applyProtection="1">
      <alignment horizontal="left" vertical="top"/>
    </xf>
    <xf numFmtId="49" fontId="7" fillId="0" borderId="7" xfId="1" applyNumberFormat="1" applyFont="1" applyBorder="1" applyAlignment="1" applyProtection="1">
      <alignment horizontal="center" vertical="top"/>
    </xf>
    <xf numFmtId="49" fontId="7" fillId="0" borderId="13" xfId="1" applyNumberFormat="1" applyFont="1" applyBorder="1" applyAlignment="1" applyProtection="1">
      <alignment horizontal="center" vertical="top"/>
    </xf>
    <xf numFmtId="0" fontId="5" fillId="0" borderId="5" xfId="1" applyBorder="1" applyAlignment="1" applyProtection="1">
      <alignment horizontal="left" vertical="top"/>
    </xf>
    <xf numFmtId="0" fontId="7" fillId="2" borderId="11" xfId="1" applyFont="1" applyFill="1" applyBorder="1" applyAlignment="1" applyProtection="1">
      <alignment horizontal="left" vertical="top"/>
    </xf>
    <xf numFmtId="0" fontId="5" fillId="2" borderId="14" xfId="1" applyFill="1" applyBorder="1" applyAlignment="1" applyProtection="1">
      <alignment horizontal="left" vertical="top"/>
    </xf>
    <xf numFmtId="49" fontId="7" fillId="2" borderId="10" xfId="1" applyNumberFormat="1" applyFont="1" applyFill="1" applyBorder="1" applyAlignment="1" applyProtection="1">
      <alignment horizontal="left" vertical="top"/>
    </xf>
    <xf numFmtId="49" fontId="7" fillId="2" borderId="10" xfId="1" applyNumberFormat="1" applyFont="1" applyFill="1" applyBorder="1" applyAlignment="1" applyProtection="1">
      <alignment horizontal="center" vertical="top"/>
    </xf>
    <xf numFmtId="49" fontId="7" fillId="2" borderId="9" xfId="1" applyNumberFormat="1" applyFont="1" applyFill="1" applyBorder="1" applyAlignment="1" applyProtection="1">
      <alignment horizontal="center" vertical="top"/>
    </xf>
    <xf numFmtId="49" fontId="7" fillId="2" borderId="5" xfId="1" applyNumberFormat="1" applyFont="1" applyFill="1" applyBorder="1" applyAlignment="1" applyProtection="1">
      <alignment horizontal="center" vertical="top"/>
    </xf>
    <xf numFmtId="0" fontId="5" fillId="2" borderId="12" xfId="1" applyFill="1" applyBorder="1" applyAlignment="1" applyProtection="1">
      <alignment horizontal="left" vertical="top"/>
    </xf>
    <xf numFmtId="49" fontId="7" fillId="2" borderId="6" xfId="1" applyNumberFormat="1" applyFont="1" applyFill="1" applyBorder="1" applyAlignment="1" applyProtection="1">
      <alignment horizontal="center" vertical="top"/>
    </xf>
    <xf numFmtId="0" fontId="7" fillId="2" borderId="6" xfId="1" applyFont="1" applyFill="1" applyBorder="1" applyAlignment="1" applyProtection="1">
      <alignment horizontal="left" vertical="top"/>
    </xf>
    <xf numFmtId="49" fontId="7" fillId="2" borderId="4" xfId="1" applyNumberFormat="1" applyFont="1" applyFill="1" applyBorder="1" applyAlignment="1" applyProtection="1">
      <alignment horizontal="right" vertical="top"/>
    </xf>
    <xf numFmtId="49" fontId="9" fillId="0" borderId="0" xfId="1" applyNumberFormat="1" applyFont="1" applyAlignment="1" applyProtection="1">
      <alignment horizontal="left" vertical="top"/>
    </xf>
    <xf numFmtId="49" fontId="10" fillId="0" borderId="0" xfId="1" applyNumberFormat="1" applyFont="1" applyAlignment="1" applyProtection="1">
      <alignment horizontal="left" vertical="top"/>
    </xf>
    <xf numFmtId="49" fontId="10" fillId="0" borderId="0" xfId="1" applyNumberFormat="1" applyFont="1" applyAlignment="1" applyProtection="1">
      <alignment horizontal="center" vertical="top"/>
    </xf>
    <xf numFmtId="49" fontId="10" fillId="0" borderId="10" xfId="1" applyNumberFormat="1" applyFont="1" applyBorder="1" applyAlignment="1" applyProtection="1">
      <alignment horizontal="center" vertical="top"/>
    </xf>
    <xf numFmtId="49" fontId="7" fillId="0" borderId="10" xfId="1" applyNumberFormat="1" applyFont="1" applyBorder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left" vertical="top"/>
    </xf>
    <xf numFmtId="49" fontId="11" fillId="0" borderId="0" xfId="1" applyNumberFormat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right" vertical="top"/>
    </xf>
    <xf numFmtId="49" fontId="12" fillId="0" borderId="0" xfId="1" applyNumberFormat="1" applyFont="1" applyAlignment="1" applyProtection="1">
      <alignment horizontal="right" vertical="top"/>
    </xf>
    <xf numFmtId="49" fontId="4" fillId="0" borderId="0" xfId="1" applyNumberFormat="1" applyFont="1" applyAlignment="1" applyProtection="1">
      <alignment horizontal="right" vertical="top"/>
    </xf>
    <xf numFmtId="49" fontId="4" fillId="0" borderId="0" xfId="1" applyNumberFormat="1" applyFont="1" applyAlignment="1" applyProtection="1">
      <alignment horizontal="left" vertical="top"/>
    </xf>
    <xf numFmtId="49" fontId="13" fillId="0" borderId="0" xfId="1" applyNumberFormat="1" applyFont="1" applyAlignment="1" applyProtection="1">
      <alignment horizontal="left" vertical="top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53"/>
  <sheetViews>
    <sheetView showGridLines="0" showRowColHeaders="0" tabSelected="1" workbookViewId="0">
      <selection activeCell="D5" sqref="D5"/>
    </sheetView>
  </sheetViews>
  <sheetFormatPr defaultColWidth="10.7109375" defaultRowHeight="12" customHeight="1" x14ac:dyDescent="0.2"/>
  <cols>
    <col min="1" max="1" width="3.28515625" style="2" customWidth="1"/>
    <col min="2" max="2" width="50.140625" style="2" customWidth="1"/>
    <col min="3" max="3" width="5.85546875" style="2" customWidth="1"/>
    <col min="4" max="4" width="6.140625" style="2" customWidth="1"/>
    <col min="5" max="5" width="19.85546875" style="2" customWidth="1"/>
    <col min="6" max="6" width="3.140625" style="2" customWidth="1"/>
    <col min="7" max="16384" width="10.7109375" style="1"/>
  </cols>
  <sheetData>
    <row r="2" spans="1:6" s="2" customFormat="1" ht="15.75" customHeight="1" x14ac:dyDescent="0.2">
      <c r="A2" s="3"/>
      <c r="B2" s="4" t="s">
        <v>0</v>
      </c>
      <c r="D2" s="5"/>
      <c r="E2" s="6"/>
    </row>
    <row r="3" spans="1:6" s="2" customFormat="1" ht="12.75" customHeight="1" x14ac:dyDescent="0.2">
      <c r="B3" s="7"/>
      <c r="D3" s="5"/>
      <c r="E3" s="5" t="s">
        <v>1</v>
      </c>
    </row>
    <row r="4" spans="1:6" s="2" customFormat="1" ht="12.75" customHeight="1" x14ac:dyDescent="0.2">
      <c r="E4" s="8" t="s">
        <v>2</v>
      </c>
    </row>
    <row r="5" spans="1:6" s="2" customFormat="1" ht="15.75" customHeight="1" x14ac:dyDescent="0.2">
      <c r="B5" s="60" t="s">
        <v>48</v>
      </c>
      <c r="C5" s="10"/>
      <c r="D5" s="10"/>
    </row>
    <row r="6" spans="1:6" s="2" customFormat="1" ht="4.5" customHeight="1" x14ac:dyDescent="0.2">
      <c r="A6" s="8"/>
      <c r="B6" s="9"/>
      <c r="C6" s="10"/>
      <c r="D6" s="10"/>
      <c r="E6" s="5"/>
    </row>
    <row r="7" spans="1:6" s="2" customFormat="1" ht="12.75" customHeight="1" x14ac:dyDescent="0.2">
      <c r="B7" s="11" t="s">
        <v>4</v>
      </c>
      <c r="C7" s="12"/>
      <c r="D7" s="13" t="s">
        <v>5</v>
      </c>
      <c r="E7" s="13" t="s">
        <v>6</v>
      </c>
    </row>
    <row r="8" spans="1:6" s="2" customFormat="1" ht="12.75" customHeight="1" x14ac:dyDescent="0.2">
      <c r="B8" s="14" t="s">
        <v>7</v>
      </c>
      <c r="D8" s="15"/>
      <c r="E8" s="15"/>
    </row>
    <row r="9" spans="1:6" s="2" customFormat="1" ht="12.75" customHeight="1" x14ac:dyDescent="0.2">
      <c r="B9" s="16" t="s">
        <v>8</v>
      </c>
      <c r="C9" s="17"/>
      <c r="D9" s="18"/>
      <c r="E9" s="19"/>
      <c r="F9" s="8"/>
    </row>
    <row r="10" spans="1:6" s="2" customFormat="1" ht="12.75" hidden="1" customHeight="1" x14ac:dyDescent="0.2">
      <c r="B10" s="20" t="s">
        <v>9</v>
      </c>
      <c r="D10" s="21" t="s">
        <v>10</v>
      </c>
      <c r="E10" s="22">
        <v>0</v>
      </c>
      <c r="F10" s="8" t="s">
        <v>11</v>
      </c>
    </row>
    <row r="11" spans="1:6" s="2" customFormat="1" ht="12.75" customHeight="1" x14ac:dyDescent="0.2">
      <c r="B11" s="20" t="s">
        <v>12</v>
      </c>
      <c r="D11" s="23" t="s">
        <v>11</v>
      </c>
      <c r="E11" s="22">
        <v>364639.34</v>
      </c>
      <c r="F11" s="8" t="s">
        <v>11</v>
      </c>
    </row>
    <row r="12" spans="1:6" s="2" customFormat="1" ht="12.75" customHeight="1" x14ac:dyDescent="0.2">
      <c r="A12" s="8" t="s">
        <v>11</v>
      </c>
      <c r="B12" s="20" t="s">
        <v>13</v>
      </c>
      <c r="D12" s="21" t="s">
        <v>11</v>
      </c>
      <c r="E12" s="22">
        <v>332.61</v>
      </c>
      <c r="F12" s="8" t="s">
        <v>11</v>
      </c>
    </row>
    <row r="13" spans="1:6" s="2" customFormat="1" ht="12.75" hidden="1" customHeight="1" x14ac:dyDescent="0.2">
      <c r="B13" s="24" t="s">
        <v>14</v>
      </c>
      <c r="C13" s="25"/>
      <c r="D13" s="26" t="s">
        <v>11</v>
      </c>
      <c r="E13" s="27">
        <v>0</v>
      </c>
    </row>
    <row r="14" spans="1:6" s="2" customFormat="1" ht="12.75" customHeight="1" x14ac:dyDescent="0.2">
      <c r="B14" s="28"/>
      <c r="C14" s="29" t="s">
        <v>15</v>
      </c>
      <c r="D14" s="30"/>
      <c r="E14" s="22">
        <f>SUM(E$10:E$13)</f>
        <v>364971.95</v>
      </c>
    </row>
    <row r="15" spans="1:6" s="2" customFormat="1" ht="12.75" customHeight="1" x14ac:dyDescent="0.2">
      <c r="B15" s="16" t="s">
        <v>16</v>
      </c>
      <c r="C15" s="31"/>
      <c r="D15" s="18"/>
      <c r="E15" s="19"/>
    </row>
    <row r="16" spans="1:6" s="2" customFormat="1" ht="12.75" hidden="1" customHeight="1" x14ac:dyDescent="0.2">
      <c r="B16" s="20" t="s">
        <v>17</v>
      </c>
      <c r="C16" s="32"/>
      <c r="D16" s="21" t="s">
        <v>10</v>
      </c>
      <c r="E16" s="22">
        <v>0</v>
      </c>
      <c r="F16" s="8" t="s">
        <v>11</v>
      </c>
    </row>
    <row r="17" spans="1:6" s="2" customFormat="1" ht="12.75" customHeight="1" x14ac:dyDescent="0.2">
      <c r="B17" s="20" t="s">
        <v>18</v>
      </c>
      <c r="C17" s="32"/>
      <c r="D17" s="21" t="s">
        <v>11</v>
      </c>
      <c r="E17" s="22">
        <v>19818.150000000001</v>
      </c>
      <c r="F17" s="8" t="s">
        <v>11</v>
      </c>
    </row>
    <row r="18" spans="1:6" s="2" customFormat="1" ht="12.75" customHeight="1" x14ac:dyDescent="0.2">
      <c r="B18" s="20" t="s">
        <v>19</v>
      </c>
      <c r="C18" s="32"/>
      <c r="D18" s="21" t="s">
        <v>11</v>
      </c>
      <c r="E18" s="22">
        <v>623.54999999999995</v>
      </c>
      <c r="F18" s="8" t="s">
        <v>11</v>
      </c>
    </row>
    <row r="19" spans="1:6" s="2" customFormat="1" ht="12.75" customHeight="1" x14ac:dyDescent="0.2">
      <c r="B19" s="20" t="s">
        <v>20</v>
      </c>
      <c r="C19" s="32"/>
      <c r="D19" s="21" t="s">
        <v>11</v>
      </c>
      <c r="E19" s="22">
        <v>2500</v>
      </c>
      <c r="F19" s="8" t="s">
        <v>11</v>
      </c>
    </row>
    <row r="20" spans="1:6" s="2" customFormat="1" ht="12.75" customHeight="1" x14ac:dyDescent="0.2">
      <c r="B20" s="20" t="s">
        <v>21</v>
      </c>
      <c r="C20" s="32"/>
      <c r="D20" s="21" t="s">
        <v>11</v>
      </c>
      <c r="E20" s="22">
        <v>70835.59</v>
      </c>
      <c r="F20" s="8" t="s">
        <v>11</v>
      </c>
    </row>
    <row r="21" spans="1:6" s="2" customFormat="1" ht="12.75" customHeight="1" x14ac:dyDescent="0.2">
      <c r="B21" s="24" t="s">
        <v>22</v>
      </c>
      <c r="C21" s="33"/>
      <c r="D21" s="26" t="s">
        <v>11</v>
      </c>
      <c r="E21" s="27">
        <v>688.08</v>
      </c>
      <c r="F21" s="8" t="s">
        <v>11</v>
      </c>
    </row>
    <row r="22" spans="1:6" s="2" customFormat="1" ht="12.75" customHeight="1" x14ac:dyDescent="0.2">
      <c r="B22" s="28"/>
      <c r="C22" s="29" t="s">
        <v>15</v>
      </c>
      <c r="D22" s="30"/>
      <c r="E22" s="22">
        <f>SUM(E$16:E$21)</f>
        <v>94465.37</v>
      </c>
      <c r="F22" s="8" t="s">
        <v>11</v>
      </c>
    </row>
    <row r="23" spans="1:6" s="2" customFormat="1" ht="12.75" customHeight="1" x14ac:dyDescent="0.2">
      <c r="B23" s="34"/>
      <c r="C23" s="35" t="s">
        <v>23</v>
      </c>
      <c r="D23" s="36"/>
      <c r="E23" s="27">
        <f>E$14+E$22</f>
        <v>459437.32</v>
      </c>
    </row>
    <row r="24" spans="1:6" s="2" customFormat="1" ht="12.75" customHeight="1" x14ac:dyDescent="0.2">
      <c r="B24" s="14" t="s">
        <v>24</v>
      </c>
      <c r="C24" s="37"/>
      <c r="D24" s="15"/>
      <c r="E24" s="38"/>
    </row>
    <row r="25" spans="1:6" s="2" customFormat="1" ht="12.75" customHeight="1" x14ac:dyDescent="0.2">
      <c r="B25" s="16" t="s">
        <v>25</v>
      </c>
      <c r="C25" s="39"/>
      <c r="D25" s="18"/>
      <c r="E25" s="19"/>
    </row>
    <row r="26" spans="1:6" s="2" customFormat="1" ht="12.75" customHeight="1" x14ac:dyDescent="0.2">
      <c r="B26" s="20" t="s">
        <v>26</v>
      </c>
      <c r="C26" s="40"/>
      <c r="D26" s="21" t="s">
        <v>10</v>
      </c>
      <c r="E26" s="22">
        <v>274395.8</v>
      </c>
    </row>
    <row r="27" spans="1:6" s="2" customFormat="1" ht="12.75" hidden="1" customHeight="1" x14ac:dyDescent="0.2">
      <c r="B27" s="20" t="s">
        <v>27</v>
      </c>
      <c r="C27" s="40"/>
      <c r="D27" s="21" t="s">
        <v>11</v>
      </c>
      <c r="E27" s="22">
        <v>0</v>
      </c>
    </row>
    <row r="28" spans="1:6" s="2" customFormat="1" ht="12.75" customHeight="1" x14ac:dyDescent="0.2">
      <c r="B28" s="20" t="s">
        <v>28</v>
      </c>
      <c r="C28" s="40"/>
      <c r="D28" s="21" t="s">
        <v>11</v>
      </c>
      <c r="E28" s="22">
        <v>2500</v>
      </c>
    </row>
    <row r="29" spans="1:6" s="2" customFormat="1" ht="12.75" customHeight="1" x14ac:dyDescent="0.2">
      <c r="B29" s="20" t="s">
        <v>29</v>
      </c>
      <c r="C29" s="40"/>
      <c r="D29" s="21" t="s">
        <v>11</v>
      </c>
      <c r="E29" s="22">
        <v>-354839.4</v>
      </c>
    </row>
    <row r="30" spans="1:6" s="2" customFormat="1" ht="12.75" customHeight="1" x14ac:dyDescent="0.2">
      <c r="B30" s="24" t="s">
        <v>30</v>
      </c>
      <c r="C30" s="41"/>
      <c r="D30" s="42" t="s">
        <v>11</v>
      </c>
      <c r="E30" s="43">
        <v>182604.2</v>
      </c>
    </row>
    <row r="31" spans="1:6" s="2" customFormat="1" ht="12.75" customHeight="1" x14ac:dyDescent="0.2">
      <c r="B31" s="44"/>
      <c r="C31" s="45" t="s">
        <v>15</v>
      </c>
      <c r="D31" s="15"/>
      <c r="E31" s="46">
        <f>SUM(E$26:E$30)</f>
        <v>104660.59999999998</v>
      </c>
    </row>
    <row r="32" spans="1:6" s="2" customFormat="1" ht="12.75" customHeight="1" x14ac:dyDescent="0.2">
      <c r="A32" s="47"/>
      <c r="B32" s="24" t="s">
        <v>31</v>
      </c>
      <c r="C32" s="33"/>
      <c r="D32" s="26" t="s">
        <v>11</v>
      </c>
      <c r="E32" s="27">
        <v>-5769.68</v>
      </c>
    </row>
    <row r="33" spans="1:5" s="2" customFormat="1" ht="12.75" customHeight="1" x14ac:dyDescent="0.2">
      <c r="A33" s="47"/>
      <c r="B33" s="48"/>
      <c r="C33" s="29" t="s">
        <v>32</v>
      </c>
      <c r="D33" s="15"/>
      <c r="E33" s="46">
        <f>E$31+E$32</f>
        <v>98890.919999999984</v>
      </c>
    </row>
    <row r="34" spans="1:5" s="2" customFormat="1" ht="12.75" customHeight="1" x14ac:dyDescent="0.2">
      <c r="A34" s="47"/>
      <c r="B34" s="5" t="s">
        <v>33</v>
      </c>
      <c r="C34" s="32"/>
      <c r="D34" s="30"/>
      <c r="E34" s="49"/>
    </row>
    <row r="35" spans="1:5" s="2" customFormat="1" ht="12.75" customHeight="1" x14ac:dyDescent="0.2">
      <c r="A35" s="47"/>
      <c r="B35" s="50" t="s">
        <v>34</v>
      </c>
      <c r="C35" s="31"/>
      <c r="D35" s="51" t="s">
        <v>10</v>
      </c>
      <c r="E35" s="19"/>
    </row>
    <row r="36" spans="1:5" s="2" customFormat="1" ht="12.75" hidden="1" customHeight="1" x14ac:dyDescent="0.2">
      <c r="A36" s="47"/>
      <c r="B36" s="5" t="s">
        <v>35</v>
      </c>
      <c r="C36" s="32"/>
      <c r="D36" s="21" t="s">
        <v>11</v>
      </c>
      <c r="E36" s="22">
        <v>0</v>
      </c>
    </row>
    <row r="37" spans="1:5" s="2" customFormat="1" ht="12.75" customHeight="1" x14ac:dyDescent="0.2">
      <c r="A37" s="47"/>
      <c r="B37" s="5" t="s">
        <v>36</v>
      </c>
      <c r="C37" s="32"/>
      <c r="D37" s="21" t="s">
        <v>11</v>
      </c>
      <c r="E37" s="22">
        <v>259.74</v>
      </c>
    </row>
    <row r="38" spans="1:5" s="2" customFormat="1" ht="12.75" customHeight="1" x14ac:dyDescent="0.2">
      <c r="A38" s="47"/>
      <c r="B38" s="52" t="s">
        <v>37</v>
      </c>
      <c r="C38" s="33"/>
      <c r="D38" s="26" t="s">
        <v>11</v>
      </c>
      <c r="E38" s="27">
        <v>184659.32</v>
      </c>
    </row>
    <row r="39" spans="1:5" s="2" customFormat="1" ht="12.75" customHeight="1" x14ac:dyDescent="0.2">
      <c r="A39" s="47"/>
      <c r="B39" s="48"/>
      <c r="C39" s="29" t="s">
        <v>15</v>
      </c>
      <c r="D39" s="30"/>
      <c r="E39" s="22">
        <f>SUM(E$36:E$38)</f>
        <v>184919.06</v>
      </c>
    </row>
    <row r="40" spans="1:5" s="2" customFormat="1" ht="12.75" customHeight="1" x14ac:dyDescent="0.2">
      <c r="A40" s="47"/>
      <c r="B40" s="50" t="s">
        <v>38</v>
      </c>
      <c r="C40" s="31"/>
      <c r="D40" s="51" t="s">
        <v>11</v>
      </c>
      <c r="E40" s="19"/>
    </row>
    <row r="41" spans="1:5" s="2" customFormat="1" ht="12.75" customHeight="1" x14ac:dyDescent="0.2">
      <c r="A41" s="47"/>
      <c r="B41" s="5" t="s">
        <v>39</v>
      </c>
      <c r="C41" s="32"/>
      <c r="D41" s="21" t="s">
        <v>11</v>
      </c>
      <c r="E41" s="22">
        <v>151219.28</v>
      </c>
    </row>
    <row r="42" spans="1:5" s="2" customFormat="1" ht="12.75" customHeight="1" x14ac:dyDescent="0.2">
      <c r="A42" s="47"/>
      <c r="B42" s="5" t="s">
        <v>40</v>
      </c>
      <c r="C42" s="32"/>
      <c r="D42" s="21" t="s">
        <v>11</v>
      </c>
      <c r="E42" s="22">
        <v>4360.33</v>
      </c>
    </row>
    <row r="43" spans="1:5" s="2" customFormat="1" ht="12.75" hidden="1" customHeight="1" x14ac:dyDescent="0.2">
      <c r="A43" s="47"/>
      <c r="B43" s="8" t="s">
        <v>41</v>
      </c>
      <c r="C43" s="32"/>
      <c r="D43" s="53" t="s">
        <v>11</v>
      </c>
      <c r="E43" s="54">
        <v>0</v>
      </c>
    </row>
    <row r="44" spans="1:5" s="2" customFormat="1" ht="12.75" customHeight="1" x14ac:dyDescent="0.2">
      <c r="A44" s="47"/>
      <c r="B44" s="5" t="s">
        <v>42</v>
      </c>
      <c r="C44" s="33"/>
      <c r="D44" s="26" t="s">
        <v>11</v>
      </c>
      <c r="E44" s="27">
        <v>20047.73</v>
      </c>
    </row>
    <row r="45" spans="1:5" s="2" customFormat="1" ht="12.75" customHeight="1" x14ac:dyDescent="0.2">
      <c r="B45" s="44"/>
      <c r="C45" s="55" t="s">
        <v>15</v>
      </c>
      <c r="D45" s="15"/>
      <c r="E45" s="46">
        <f>SUM(E$41:E$44)</f>
        <v>175627.34</v>
      </c>
    </row>
    <row r="46" spans="1:5" s="2" customFormat="1" ht="12.75" customHeight="1" x14ac:dyDescent="0.2">
      <c r="B46" s="28"/>
      <c r="C46" s="56" t="s">
        <v>43</v>
      </c>
      <c r="D46" s="30"/>
      <c r="E46" s="22">
        <f>E$39+E$45</f>
        <v>360546.4</v>
      </c>
    </row>
    <row r="47" spans="1:5" s="2" customFormat="1" ht="12.75" customHeight="1" x14ac:dyDescent="0.2">
      <c r="B47" s="28"/>
      <c r="C47" s="56" t="s">
        <v>44</v>
      </c>
      <c r="D47" s="30"/>
      <c r="E47" s="22">
        <f>E$46+E$33</f>
        <v>459437.32</v>
      </c>
    </row>
    <row r="48" spans="1:5" s="2" customFormat="1" ht="4.5" customHeight="1" x14ac:dyDescent="0.2">
      <c r="B48" s="57"/>
      <c r="C48" s="58"/>
      <c r="D48" s="59"/>
      <c r="E48" s="59"/>
    </row>
    <row r="49" spans="2:5" s="2" customFormat="1" ht="12.75" customHeight="1" x14ac:dyDescent="0.2">
      <c r="B49" s="5"/>
      <c r="D49" s="5"/>
      <c r="E49" s="48" t="s">
        <v>45</v>
      </c>
    </row>
    <row r="51" spans="2:5" s="2" customFormat="1" ht="12.75" customHeight="1" x14ac:dyDescent="0.2">
      <c r="B51" s="5" t="s">
        <v>46</v>
      </c>
      <c r="D51" s="7"/>
      <c r="E51" s="7"/>
    </row>
    <row r="52" spans="2:5" s="2" customFormat="1" ht="12.75" customHeight="1" x14ac:dyDescent="0.2">
      <c r="B52" s="5"/>
      <c r="D52" s="7"/>
      <c r="E52" s="7"/>
    </row>
    <row r="53" spans="2:5" s="2" customFormat="1" ht="12.75" customHeight="1" x14ac:dyDescent="0.2">
      <c r="B53" s="5" t="s">
        <v>47</v>
      </c>
      <c r="D53" s="7"/>
      <c r="E53" s="7"/>
    </row>
  </sheetData>
  <printOptions gridLines="1"/>
  <pageMargins left="0.75" right="0.75" top="1" bottom="0" header="0" footer="0"/>
  <pageSetup paperSize="0" scale="0" orientation="portrait" usePrinterDefaults="0" blackAndWhite="1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3"/>
  <sheetViews>
    <sheetView showGridLines="0" showRowColHeaders="0" workbookViewId="0">
      <selection activeCell="H18" sqref="H18"/>
    </sheetView>
  </sheetViews>
  <sheetFormatPr defaultColWidth="10.7109375" defaultRowHeight="12" customHeight="1" x14ac:dyDescent="0.2"/>
  <cols>
    <col min="1" max="1" width="0.42578125" style="61" customWidth="1"/>
    <col min="2" max="2" width="7.140625" style="61" customWidth="1"/>
    <col min="3" max="3" width="5.28515625" style="61" customWidth="1"/>
    <col min="4" max="4" width="63.7109375" style="61" customWidth="1"/>
    <col min="5" max="6" width="5.28515625" style="61" customWidth="1"/>
    <col min="7" max="7" width="15.42578125" style="61" customWidth="1"/>
    <col min="8" max="16384" width="10.7109375" style="61"/>
  </cols>
  <sheetData>
    <row r="2" spans="1:7" ht="18.75" customHeight="1" x14ac:dyDescent="0.2">
      <c r="A2" s="66"/>
      <c r="B2" s="138" t="s">
        <v>0</v>
      </c>
      <c r="C2" s="62"/>
      <c r="D2" s="62"/>
      <c r="F2" s="63"/>
      <c r="G2" s="137"/>
    </row>
    <row r="3" spans="1:7" ht="12.75" customHeight="1" x14ac:dyDescent="0.2">
      <c r="B3" s="62"/>
      <c r="C3" s="62"/>
      <c r="D3" s="62"/>
      <c r="F3" s="136" t="s">
        <v>77</v>
      </c>
      <c r="G3" s="63" t="s">
        <v>1</v>
      </c>
    </row>
    <row r="4" spans="1:7" ht="12" customHeight="1" x14ac:dyDescent="0.2">
      <c r="F4" s="135" t="s">
        <v>76</v>
      </c>
      <c r="G4" s="66" t="s">
        <v>2</v>
      </c>
    </row>
    <row r="5" spans="1:7" ht="6" customHeight="1" x14ac:dyDescent="0.2"/>
    <row r="6" spans="1:7" ht="20.25" customHeight="1" x14ac:dyDescent="0.2">
      <c r="D6" s="132" t="s">
        <v>75</v>
      </c>
      <c r="E6" s="134" t="s">
        <v>74</v>
      </c>
      <c r="F6" s="133" t="s">
        <v>3</v>
      </c>
      <c r="G6" s="132" t="s">
        <v>6</v>
      </c>
    </row>
    <row r="7" spans="1:7" ht="13.5" customHeight="1" thickBot="1" x14ac:dyDescent="0.25">
      <c r="B7" s="127"/>
      <c r="C7" s="127"/>
      <c r="D7" s="131" t="s">
        <v>73</v>
      </c>
      <c r="E7" s="130"/>
      <c r="F7" s="129"/>
      <c r="G7" s="128"/>
    </row>
    <row r="8" spans="1:7" ht="12.75" customHeight="1" x14ac:dyDescent="0.2">
      <c r="A8" s="66"/>
      <c r="B8" s="126" t="s">
        <v>72</v>
      </c>
      <c r="C8" s="125"/>
      <c r="D8" s="124" t="s">
        <v>71</v>
      </c>
      <c r="E8" s="123"/>
      <c r="F8" s="122" t="s">
        <v>5</v>
      </c>
      <c r="G8" s="122" t="s">
        <v>6</v>
      </c>
    </row>
    <row r="9" spans="1:7" ht="12.75" customHeight="1" thickBot="1" x14ac:dyDescent="0.25">
      <c r="B9" s="121" t="s">
        <v>70</v>
      </c>
      <c r="C9" s="120" t="s">
        <v>69</v>
      </c>
      <c r="D9" s="119"/>
      <c r="E9" s="118"/>
      <c r="F9" s="117"/>
      <c r="G9" s="117"/>
    </row>
    <row r="10" spans="1:7" ht="6.75" customHeight="1" x14ac:dyDescent="0.2">
      <c r="B10" s="80"/>
      <c r="C10" s="79"/>
      <c r="D10" s="80"/>
      <c r="E10" s="79"/>
      <c r="F10" s="116"/>
      <c r="G10" s="116"/>
    </row>
    <row r="11" spans="1:7" ht="12.75" customHeight="1" x14ac:dyDescent="0.2">
      <c r="B11" s="114" t="s">
        <v>68</v>
      </c>
      <c r="C11" s="74"/>
      <c r="D11" s="105" t="s">
        <v>67</v>
      </c>
      <c r="E11" s="101"/>
      <c r="F11" s="89" t="s">
        <v>11</v>
      </c>
      <c r="G11" s="72">
        <v>6750</v>
      </c>
    </row>
    <row r="12" spans="1:7" ht="12.75" customHeight="1" x14ac:dyDescent="0.2">
      <c r="B12" s="107">
        <v>75</v>
      </c>
      <c r="C12" s="74"/>
      <c r="D12" s="105" t="s">
        <v>66</v>
      </c>
      <c r="E12" s="101"/>
      <c r="F12" s="89" t="s">
        <v>11</v>
      </c>
      <c r="G12" s="72">
        <v>0</v>
      </c>
    </row>
    <row r="13" spans="1:7" ht="12.75" customHeight="1" x14ac:dyDescent="0.2">
      <c r="B13" s="107">
        <v>73</v>
      </c>
      <c r="C13" s="115"/>
      <c r="D13" s="105" t="s">
        <v>65</v>
      </c>
      <c r="E13" s="101"/>
      <c r="F13" s="89" t="s">
        <v>11</v>
      </c>
      <c r="G13" s="72">
        <v>0</v>
      </c>
    </row>
    <row r="14" spans="1:7" ht="12.75" customHeight="1" x14ac:dyDescent="0.2">
      <c r="B14" s="107">
        <v>74</v>
      </c>
      <c r="C14" s="74"/>
      <c r="D14" s="105" t="s">
        <v>64</v>
      </c>
      <c r="E14" s="101"/>
      <c r="F14" s="89" t="s">
        <v>11</v>
      </c>
      <c r="G14" s="72">
        <v>0</v>
      </c>
    </row>
    <row r="15" spans="1:7" ht="12.75" customHeight="1" x14ac:dyDescent="0.2">
      <c r="B15" s="75"/>
      <c r="C15" s="106">
        <v>61</v>
      </c>
      <c r="D15" s="105" t="s">
        <v>63</v>
      </c>
      <c r="E15" s="101"/>
      <c r="F15" s="89" t="s">
        <v>11</v>
      </c>
      <c r="G15" s="72">
        <v>0</v>
      </c>
    </row>
    <row r="16" spans="1:7" ht="12.75" customHeight="1" x14ac:dyDescent="0.2">
      <c r="B16" s="75"/>
      <c r="C16" s="106">
        <v>62</v>
      </c>
      <c r="D16" s="105" t="s">
        <v>62</v>
      </c>
      <c r="E16" s="101"/>
      <c r="F16" s="89" t="s">
        <v>11</v>
      </c>
      <c r="G16" s="72">
        <v>-9489.24</v>
      </c>
    </row>
    <row r="17" spans="2:7" ht="12.75" customHeight="1" x14ac:dyDescent="0.2">
      <c r="B17" s="75"/>
      <c r="C17" s="106">
        <v>63</v>
      </c>
      <c r="D17" s="105" t="s">
        <v>61</v>
      </c>
      <c r="E17" s="101"/>
      <c r="F17" s="89" t="s">
        <v>11</v>
      </c>
      <c r="G17" s="72">
        <v>0</v>
      </c>
    </row>
    <row r="18" spans="2:7" ht="12.75" customHeight="1" x14ac:dyDescent="0.2">
      <c r="B18" s="107">
        <v>762</v>
      </c>
      <c r="C18" s="106">
        <v>65</v>
      </c>
      <c r="D18" s="105" t="s">
        <v>60</v>
      </c>
      <c r="E18" s="101"/>
      <c r="F18" s="89" t="s">
        <v>11</v>
      </c>
      <c r="G18" s="72">
        <v>-1105.55</v>
      </c>
    </row>
    <row r="19" spans="2:7" ht="12.75" customHeight="1" x14ac:dyDescent="0.2">
      <c r="B19" s="107">
        <v>763</v>
      </c>
      <c r="C19" s="106">
        <v>67</v>
      </c>
      <c r="D19" s="105" t="s">
        <v>59</v>
      </c>
      <c r="E19" s="101"/>
      <c r="F19" s="89" t="s">
        <v>11</v>
      </c>
      <c r="G19" s="72">
        <v>0</v>
      </c>
    </row>
    <row r="20" spans="2:7" ht="12.75" customHeight="1" x14ac:dyDescent="0.2">
      <c r="B20" s="114" t="s">
        <v>58</v>
      </c>
      <c r="C20" s="74"/>
      <c r="D20" s="105" t="s">
        <v>57</v>
      </c>
      <c r="E20" s="101"/>
      <c r="F20" s="89" t="s">
        <v>11</v>
      </c>
      <c r="G20" s="72">
        <v>0</v>
      </c>
    </row>
    <row r="21" spans="2:7" ht="12.75" customHeight="1" x14ac:dyDescent="0.2">
      <c r="B21" s="75"/>
      <c r="C21" s="106">
        <v>68</v>
      </c>
      <c r="D21" s="105" t="s">
        <v>56</v>
      </c>
      <c r="E21" s="101"/>
      <c r="F21" s="89" t="s">
        <v>11</v>
      </c>
      <c r="G21" s="72">
        <v>-1918.01</v>
      </c>
    </row>
    <row r="22" spans="2:7" ht="6.75" customHeight="1" thickBot="1" x14ac:dyDescent="0.25">
      <c r="B22" s="113"/>
      <c r="C22" s="112"/>
      <c r="D22" s="71"/>
      <c r="E22" s="70"/>
      <c r="F22" s="111"/>
      <c r="G22" s="110"/>
    </row>
    <row r="23" spans="2:7" ht="12.75" customHeight="1" x14ac:dyDescent="0.2">
      <c r="B23" s="96"/>
      <c r="C23" s="95"/>
      <c r="D23" s="109"/>
      <c r="E23" s="93" t="s">
        <v>55</v>
      </c>
      <c r="F23" s="76"/>
      <c r="G23" s="91">
        <f>SUM(G$11:G$21)</f>
        <v>-5762.8</v>
      </c>
    </row>
    <row r="24" spans="2:7" ht="12.75" customHeight="1" x14ac:dyDescent="0.2">
      <c r="B24" s="90"/>
      <c r="C24" s="108"/>
      <c r="D24" s="90"/>
      <c r="E24" s="87"/>
      <c r="F24" s="73"/>
      <c r="G24" s="88"/>
    </row>
    <row r="25" spans="2:7" ht="12.75" customHeight="1" x14ac:dyDescent="0.2">
      <c r="B25" s="107">
        <v>761</v>
      </c>
      <c r="C25" s="106">
        <v>64</v>
      </c>
      <c r="D25" s="105" t="s">
        <v>54</v>
      </c>
      <c r="E25" s="87"/>
      <c r="F25" s="89" t="s">
        <v>11</v>
      </c>
      <c r="G25" s="72">
        <v>0</v>
      </c>
    </row>
    <row r="26" spans="2:7" ht="6.75" customHeight="1" thickBot="1" x14ac:dyDescent="0.25">
      <c r="B26" s="71"/>
      <c r="C26" s="70"/>
      <c r="D26" s="98"/>
      <c r="E26" s="67"/>
      <c r="F26" s="68"/>
      <c r="G26" s="97"/>
    </row>
    <row r="27" spans="2:7" ht="12.75" customHeight="1" x14ac:dyDescent="0.2">
      <c r="B27" s="96"/>
      <c r="C27" s="95"/>
      <c r="D27" s="94"/>
      <c r="E27" s="93" t="s">
        <v>53</v>
      </c>
      <c r="F27" s="92" t="s">
        <v>11</v>
      </c>
      <c r="G27" s="91">
        <f>SUM(G$23:G$25)</f>
        <v>-5762.8</v>
      </c>
    </row>
    <row r="28" spans="2:7" ht="12.75" customHeight="1" x14ac:dyDescent="0.2">
      <c r="B28" s="75"/>
      <c r="C28" s="74"/>
      <c r="D28" s="90"/>
      <c r="E28" s="87"/>
      <c r="F28" s="89" t="s">
        <v>11</v>
      </c>
      <c r="G28" s="88"/>
    </row>
    <row r="29" spans="2:7" ht="12" customHeight="1" x14ac:dyDescent="0.2">
      <c r="B29" s="104">
        <v>79</v>
      </c>
      <c r="C29" s="103">
        <v>69</v>
      </c>
      <c r="D29" s="102" t="s">
        <v>52</v>
      </c>
      <c r="E29" s="101"/>
      <c r="F29" s="100" t="s">
        <v>11</v>
      </c>
      <c r="G29" s="99">
        <v>-6.88</v>
      </c>
    </row>
    <row r="30" spans="2:7" ht="3.75" customHeight="1" thickBot="1" x14ac:dyDescent="0.25">
      <c r="B30" s="71"/>
      <c r="C30" s="70"/>
      <c r="D30" s="98"/>
      <c r="E30" s="67"/>
      <c r="F30" s="68"/>
      <c r="G30" s="97"/>
    </row>
    <row r="31" spans="2:7" ht="12.75" customHeight="1" x14ac:dyDescent="0.2">
      <c r="B31" s="96"/>
      <c r="C31" s="95"/>
      <c r="D31" s="94"/>
      <c r="E31" s="93" t="s">
        <v>51</v>
      </c>
      <c r="F31" s="92" t="s">
        <v>11</v>
      </c>
      <c r="G31" s="91">
        <f>SUM(G$27:G$29)</f>
        <v>-5769.68</v>
      </c>
    </row>
    <row r="32" spans="2:7" ht="12.75" customHeight="1" x14ac:dyDescent="0.2">
      <c r="B32" s="75"/>
      <c r="C32" s="74"/>
      <c r="D32" s="90"/>
      <c r="E32" s="87"/>
      <c r="F32" s="89" t="s">
        <v>11</v>
      </c>
      <c r="G32" s="88"/>
    </row>
    <row r="33" spans="2:7" ht="12.75" customHeight="1" thickBot="1" x14ac:dyDescent="0.25">
      <c r="B33" s="86"/>
      <c r="C33" s="85">
        <v>812</v>
      </c>
      <c r="D33" s="84" t="s">
        <v>50</v>
      </c>
      <c r="E33" s="83"/>
      <c r="F33" s="82" t="s">
        <v>11</v>
      </c>
      <c r="G33" s="81">
        <f>IF($G$38=0,0,0)</f>
        <v>0</v>
      </c>
    </row>
    <row r="34" spans="2:7" ht="3.75" customHeight="1" x14ac:dyDescent="0.2">
      <c r="B34" s="80"/>
      <c r="C34" s="79"/>
      <c r="D34" s="78"/>
      <c r="E34" s="77"/>
      <c r="F34" s="76"/>
      <c r="G34" s="76"/>
    </row>
    <row r="35" spans="2:7" ht="12.75" customHeight="1" x14ac:dyDescent="0.2">
      <c r="B35" s="75"/>
      <c r="C35" s="74"/>
      <c r="D35" s="64"/>
      <c r="E35" s="64" t="s">
        <v>49</v>
      </c>
      <c r="F35" s="73"/>
      <c r="G35" s="72">
        <f>SUM(G$31:G$33)</f>
        <v>-5769.68</v>
      </c>
    </row>
    <row r="36" spans="2:7" ht="5.25" customHeight="1" thickBot="1" x14ac:dyDescent="0.25">
      <c r="B36" s="71"/>
      <c r="C36" s="70"/>
      <c r="D36" s="69"/>
      <c r="E36" s="69"/>
      <c r="F36" s="68"/>
      <c r="G36" s="68"/>
    </row>
    <row r="37" spans="2:7" ht="12" customHeight="1" x14ac:dyDescent="0.2">
      <c r="B37" s="66"/>
    </row>
    <row r="38" spans="2:7" ht="3" customHeight="1" x14ac:dyDescent="0.2">
      <c r="B38" s="63"/>
      <c r="C38" s="62"/>
      <c r="D38" s="62"/>
      <c r="F38" s="62"/>
      <c r="G38" s="65">
        <v>0</v>
      </c>
    </row>
    <row r="40" spans="2:7" ht="12.75" customHeight="1" x14ac:dyDescent="0.2">
      <c r="B40" s="62"/>
      <c r="C40" s="62"/>
      <c r="D40" s="62"/>
      <c r="F40" s="62"/>
      <c r="G40" s="63"/>
    </row>
    <row r="41" spans="2:7" ht="12.75" customHeight="1" x14ac:dyDescent="0.2">
      <c r="B41" s="62"/>
      <c r="C41" s="63" t="s">
        <v>46</v>
      </c>
      <c r="D41" s="62"/>
      <c r="F41" s="62"/>
      <c r="G41" s="62"/>
    </row>
    <row r="42" spans="2:7" ht="12.75" customHeight="1" x14ac:dyDescent="0.2">
      <c r="B42" s="62"/>
      <c r="C42" s="62"/>
      <c r="D42" s="62"/>
      <c r="F42" s="62"/>
      <c r="G42" s="62"/>
    </row>
    <row r="43" spans="2:7" ht="12.75" customHeight="1" x14ac:dyDescent="0.2">
      <c r="B43" s="62"/>
      <c r="C43" s="63" t="s">
        <v>47</v>
      </c>
      <c r="D43" s="62"/>
      <c r="F43" s="62"/>
      <c r="G43" s="62"/>
    </row>
  </sheetData>
  <printOptions gridLines="1"/>
  <pageMargins left="0.75" right="0.75" top="1" bottom="0" header="0" footer="0"/>
  <pageSetup paperSize="0" scale="0" orientation="portrait" usePrinterDefaults="0" blackAndWhite="1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2</vt:i4>
      </vt:variant>
    </vt:vector>
  </HeadingPairs>
  <TitlesOfParts>
    <vt:vector size="2" baseType="lpstr">
      <vt:lpstr>Balanço</vt:lpstr>
      <vt:lpstr>DR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Leonel Ferreira</dc:creator>
  <cp:lastModifiedBy>Leonel Ferreira</cp:lastModifiedBy>
  <dcterms:created xsi:type="dcterms:W3CDTF">2019-06-18T15:28:27Z</dcterms:created>
  <dcterms:modified xsi:type="dcterms:W3CDTF">2019-06-18T15:29:16Z</dcterms:modified>
</cp:coreProperties>
</file>